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<sst xmlns="http://schemas.openxmlformats.org/spreadsheetml/2006/main" count="35" uniqueCount="33">
  <si>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</si>
  <si>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</si>
  <si>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</si>
  <si>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</si>
  <si>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18</t>
    </r>
  </si>
  <si>
    <t>План на 2015 год</t>
  </si>
  <si>
    <t>Работы по текущему ремонту общего имущества многоквартирного дома</t>
  </si>
  <si>
    <t>стоимости работ (услуг) по содержанию и текущему ремонту общего имущества</t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</si>
  <si>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</si>
  <si>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</si>
  <si>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</si>
  <si>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</si>
  <si>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</si>
  <si>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</si>
  <si>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</si>
  <si>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</si>
  <si>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</si>
  <si>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</si>
  <si>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</si>
  <si>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</si>
  <si>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</si>
  <si>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</si>
  <si>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</si>
  <si>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</si>
  <si>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</si>
  <si>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</si>
  <si>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</si>
  <si>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</si>
  <si>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</si>
  <si>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</si>
  <si>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</si>
  <si>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</si>
  <si>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ул.Волгоградская,18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</si>
</sst>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1" t="s">
        <v>8</v>
      </c>
      <c r="C2" s="11"/>
    </row>
    <row r="3" spans="2:3" ht="22.5" customHeight="1">
      <c r="B3" s="11"/>
      <c r="C3" s="11"/>
    </row>
    <row r="4" spans="2:3" ht="15.75">
      <c r="B4" s="11" t="s">
        <v>32</v>
      </c>
      <c r="C4" s="11"/>
    </row>
    <row r="5" spans="2:3" ht="30" customHeight="1">
      <c r="B5" s="5" t="s">
        <v>9</v>
      </c>
      <c r="C5" s="6">
        <v>0</v>
      </c>
    </row>
    <row r="6" spans="2:3" ht="30" customHeight="1">
      <c r="B6" s="5" t="s">
        <v>10</v>
      </c>
      <c r="C6" s="6">
        <v>0</v>
      </c>
    </row>
    <row r="7" spans="2:3" ht="30" customHeight="1">
      <c r="B7" s="5" t="s">
        <v>11</v>
      </c>
      <c r="C7" s="6">
        <v>8100</v>
      </c>
    </row>
    <row r="8" spans="2:3" ht="12.75">
      <c r="B8" s="12" t="s">
        <v>12</v>
      </c>
      <c r="C8" s="12"/>
    </row>
    <row r="9" spans="2:3" ht="12.75">
      <c r="B9" s="12"/>
      <c r="C9" s="12"/>
    </row>
    <row r="10" spans="2:3" ht="30" customHeight="1">
      <c r="B10" s="7" t="s">
        <v>13</v>
      </c>
      <c r="C10" s="6">
        <f>C11+C12+C13</f>
        <v>840800</v>
      </c>
    </row>
    <row r="11" spans="2:3" ht="30" customHeight="1">
      <c r="B11" s="7" t="s">
        <v>14</v>
      </c>
      <c r="C11" s="6">
        <v>578100</v>
      </c>
    </row>
    <row r="12" spans="2:3" ht="30" customHeight="1">
      <c r="B12" s="7" t="s">
        <v>15</v>
      </c>
      <c r="C12" s="6">
        <v>216000</v>
      </c>
    </row>
    <row r="13" spans="2:3" ht="30" customHeight="1">
      <c r="B13" s="7" t="s">
        <v>16</v>
      </c>
      <c r="C13" s="6">
        <v>46700</v>
      </c>
    </row>
    <row r="14" spans="2:3" ht="12.75">
      <c r="B14" s="12" t="s">
        <v>17</v>
      </c>
      <c r="C14" s="12"/>
    </row>
    <row r="15" spans="2:3" ht="12.75">
      <c r="B15" s="12"/>
      <c r="C15" s="12"/>
    </row>
    <row r="16" spans="2:3" ht="30" customHeight="1">
      <c r="B16" s="7" t="s">
        <v>13</v>
      </c>
      <c r="C16" s="8">
        <f>C17+C18+C19+C20+C21</f>
        <v>820000</v>
      </c>
    </row>
    <row r="17" spans="2:3" ht="30" customHeight="1">
      <c r="B17" s="7" t="s">
        <v>18</v>
      </c>
      <c r="C17" s="8">
        <v>820000</v>
      </c>
    </row>
    <row r="18" spans="2:3" ht="30" customHeight="1">
      <c r="B18" s="7" t="s">
        <v>19</v>
      </c>
      <c r="C18" s="8">
        <v>0</v>
      </c>
    </row>
    <row r="19" spans="2:3" ht="30" customHeight="1">
      <c r="B19" s="7" t="s">
        <v>20</v>
      </c>
      <c r="C19" s="8">
        <v>0</v>
      </c>
    </row>
    <row r="20" spans="2:3" ht="30" customHeight="1">
      <c r="B20" s="7" t="s">
        <v>21</v>
      </c>
      <c r="C20" s="8">
        <v>0</v>
      </c>
    </row>
    <row r="21" spans="2:3" ht="30" customHeight="1">
      <c r="B21" s="7" t="s">
        <v>22</v>
      </c>
      <c r="C21" s="8">
        <v>0</v>
      </c>
    </row>
    <row r="22" spans="2:3" ht="30" customHeight="1">
      <c r="B22" s="7" t="s">
        <v>23</v>
      </c>
      <c r="C22" s="8">
        <f>C16</f>
        <v>820000</v>
      </c>
    </row>
    <row r="23" spans="2:3" ht="30" customHeight="1">
      <c r="B23" s="5" t="s">
        <v>24</v>
      </c>
      <c r="C23" s="8">
        <v>0</v>
      </c>
    </row>
    <row r="24" spans="2:3" ht="30" customHeight="1">
      <c r="B24" s="5" t="s">
        <v>25</v>
      </c>
      <c r="C24" s="8">
        <v>0</v>
      </c>
    </row>
    <row r="25" spans="2:3" ht="30" customHeight="1">
      <c r="B25" s="5" t="s">
        <v>26</v>
      </c>
      <c r="C25" s="8">
        <f>C7+C10-C16</f>
        <v>28900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BreakPreview" zoomScaleSheetLayoutView="100" workbookViewId="0" topLeftCell="A1">
      <selection activeCell="C1" sqref="C1:C16384"/>
    </sheetView>
  </sheetViews>
  <sheetFormatPr defaultColWidth="9.00390625" defaultRowHeight="12.75"/>
  <cols>
    <col min="1" max="1" width="72.125" style="0" customWidth="1"/>
    <col min="2" max="2" width="27.25390625" style="0" customWidth="1"/>
    <col min="3" max="3" width="9.125" style="0" hidden="1" customWidth="1"/>
  </cols>
  <sheetData>
    <row r="1" spans="1:2" ht="15.75">
      <c r="A1" s="13" t="s">
        <v>5</v>
      </c>
      <c r="B1" s="13"/>
    </row>
    <row r="2" spans="1:2" ht="15.75">
      <c r="A2" s="13" t="s">
        <v>7</v>
      </c>
      <c r="B2" s="13"/>
    </row>
    <row r="3" spans="1:2" ht="15.75">
      <c r="A3" s="14" t="s">
        <v>4</v>
      </c>
      <c r="B3" s="14"/>
    </row>
    <row r="4" ht="12.75">
      <c r="C4">
        <f>4252.7+50.8</f>
        <v>4303.5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46994.22</v>
      </c>
      <c r="C6" s="3">
        <v>0.91</v>
      </c>
    </row>
    <row r="7" spans="1:3" ht="31.5">
      <c r="A7" s="2" t="s">
        <v>3</v>
      </c>
      <c r="B7" s="4">
        <f>$C$4*C7*12</f>
        <v>529330.5</v>
      </c>
      <c r="C7" s="3">
        <v>10.25</v>
      </c>
    </row>
    <row r="8" spans="1:3" ht="31.5">
      <c r="A8" s="2" t="s">
        <v>6</v>
      </c>
      <c r="B8" s="4">
        <f>$C$4*C8*12</f>
        <v>270087.66000000003</v>
      </c>
      <c r="C8" s="3">
        <v>5.23</v>
      </c>
    </row>
  </sheetData>
  <mergeCells count="3">
    <mergeCell ref="A1:B1"/>
    <mergeCell ref="A2:B2"/>
    <mergeCell ref="A3:B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1" t="s">
        <v>27</v>
      </c>
      <c r="C2" s="11"/>
    </row>
    <row r="3" spans="2:3" ht="12.75">
      <c r="B3" s="11"/>
      <c r="C3" s="11"/>
    </row>
    <row r="4" spans="2:3" ht="15.75">
      <c r="B4" s="15" t="s">
        <v>32</v>
      </c>
      <c r="C4" s="15"/>
    </row>
    <row r="5" spans="2:3" ht="30" customHeight="1">
      <c r="B5" s="5" t="s">
        <v>28</v>
      </c>
      <c r="C5" s="9">
        <v>0</v>
      </c>
    </row>
    <row r="6" spans="2:3" ht="30" customHeight="1">
      <c r="B6" s="5" t="s">
        <v>29</v>
      </c>
      <c r="C6" s="9">
        <v>0</v>
      </c>
    </row>
    <row r="7" spans="2:3" ht="30" customHeight="1">
      <c r="B7" s="5" t="s">
        <v>30</v>
      </c>
      <c r="C7" s="9">
        <v>0</v>
      </c>
    </row>
    <row r="8" spans="2:3" ht="30" customHeight="1">
      <c r="B8" s="5" t="s">
        <v>31</v>
      </c>
      <c r="C8" s="10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cp:lastPrinted>2015-12-25T02:48:58Z</cp:lastPrinted>
  <dcterms:created xsi:type="dcterms:W3CDTF">2015-12-22T04:00:17Z</dcterms:created>
  <dcterms:modified xsi:type="dcterms:W3CDTF">2016-03-18T09:20:52Z</dcterms:modified>
  <cp:category/>
  <cp:version/>
  <cp:contentType/>
  <cp:contentStatus/>
</cp:coreProperties>
</file>